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0" yWindow="240" windowWidth="22830" windowHeight="116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6" i="1" l="1"/>
  <c r="C6" i="1"/>
  <c r="B6" i="1"/>
  <c r="C14" i="1"/>
  <c r="D14" i="1"/>
  <c r="B14" i="1"/>
  <c r="E4" i="1" l="1"/>
  <c r="E5" i="1"/>
  <c r="E3" i="1"/>
</calcChain>
</file>

<file path=xl/sharedStrings.xml><?xml version="1.0" encoding="utf-8"?>
<sst xmlns="http://schemas.openxmlformats.org/spreadsheetml/2006/main" count="29" uniqueCount="16">
  <si>
    <t>Klamath</t>
  </si>
  <si>
    <t>Shasta-Trinity</t>
  </si>
  <si>
    <t>Six Rivers</t>
  </si>
  <si>
    <t>Streams</t>
  </si>
  <si>
    <t>Areas</t>
  </si>
  <si>
    <t>Roads</t>
  </si>
  <si>
    <t>Total</t>
  </si>
  <si>
    <t>Key</t>
  </si>
  <si>
    <t>Total Allocation</t>
  </si>
  <si>
    <t>From Jason (without intersection with forests)</t>
  </si>
  <si>
    <t>From Jim (with intersection with forests)</t>
  </si>
  <si>
    <t>Final Grading</t>
  </si>
  <si>
    <t>207 to 375</t>
  </si>
  <si>
    <t>36,704 to 36,737</t>
  </si>
  <si>
    <t>172,866 to 193,256</t>
  </si>
  <si>
    <t>97,981,775 to 97,985,854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</si>
</sst>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0" xfId="0" applyFont="1"/>
    <xf numFmtId="0" fontId="0" fillId="0" borderId="0" xfId="0"/>
    <xf numFmtId="3" fontId="2" fillId="0" borderId="0" xfId="0" applyNumberFormat="1" applyFont="1" applyAlignment="1">
      <alignment horizontal="center"/>
    </xf>
    <xf numFmtId="3" fontId="0" fillId="0" borderId="0" xfId="0" applyNumberFormat="1" applyFont="1"/>
    <xf numFmtId="3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topLeftCell="A4" workbookViewId="0">
      <selection activeCell="C19" sqref="C19"/>
    </sheetView>
  </sheetViews>
  <sheetFormatPr defaultRowHeight="15" x14ac:dyDescent="0.25"/>
  <cols>
    <col min="1" max="1" width="16.7109375" customWidth="1"/>
    <col min="2" max="2" width="14.140625" customWidth="1"/>
    <col min="3" max="3" width="14.28515625" customWidth="1"/>
    <col min="4" max="4" width="19.5703125" customWidth="1"/>
    <col min="5" max="5" width="24.42578125" customWidth="1"/>
  </cols>
  <sheetData>
    <row r="1" spans="1:6" s="4" customFormat="1" x14ac:dyDescent="0.25">
      <c r="A1" s="4" t="s">
        <v>10</v>
      </c>
    </row>
    <row r="2" spans="1:6" x14ac:dyDescent="0.25">
      <c r="A2" s="3"/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</row>
    <row r="3" spans="1:6" x14ac:dyDescent="0.25">
      <c r="A3" s="3" t="s">
        <v>0</v>
      </c>
      <c r="B3" s="1">
        <v>766</v>
      </c>
      <c r="C3" s="1">
        <v>364326</v>
      </c>
      <c r="D3" s="1">
        <v>207</v>
      </c>
      <c r="E3" s="1">
        <f>0.3*B3+0.1*C3+0.2*D3</f>
        <v>36703.800000000003</v>
      </c>
    </row>
    <row r="4" spans="1:6" x14ac:dyDescent="0.25">
      <c r="A4" s="3" t="s">
        <v>1</v>
      </c>
      <c r="B4" s="1">
        <v>4273</v>
      </c>
      <c r="C4" s="1">
        <v>7501318</v>
      </c>
      <c r="D4" s="1">
        <v>1848</v>
      </c>
      <c r="E4" s="1">
        <f t="shared" ref="E4:E5" si="0">0.3*B4+0.1*C4+0.2*D4</f>
        <v>751783.3</v>
      </c>
    </row>
    <row r="5" spans="1:6" x14ac:dyDescent="0.25">
      <c r="A5" s="3" t="s">
        <v>2</v>
      </c>
      <c r="B5" s="1">
        <v>1024200</v>
      </c>
      <c r="C5" s="1">
        <v>976399422</v>
      </c>
      <c r="D5" s="1">
        <v>172866</v>
      </c>
      <c r="E5" s="1">
        <f t="shared" si="0"/>
        <v>97981775.400000006</v>
      </c>
    </row>
    <row r="6" spans="1:6" x14ac:dyDescent="0.25">
      <c r="B6" s="1">
        <f>SUM(B3:B5)</f>
        <v>1029239</v>
      </c>
      <c r="C6" s="1">
        <f t="shared" ref="C6" si="1">SUM(C3:C5)</f>
        <v>984265066</v>
      </c>
      <c r="D6" s="1">
        <f t="shared" ref="D6" si="2">SUM(D3:D5)</f>
        <v>174921</v>
      </c>
    </row>
    <row r="9" spans="1:6" x14ac:dyDescent="0.25">
      <c r="A9" t="s">
        <v>9</v>
      </c>
    </row>
    <row r="10" spans="1:6" ht="18.75" x14ac:dyDescent="0.3">
      <c r="A10" s="1"/>
      <c r="B10" s="5" t="s">
        <v>3</v>
      </c>
      <c r="C10" s="5" t="s">
        <v>4</v>
      </c>
      <c r="D10" s="5" t="s">
        <v>5</v>
      </c>
      <c r="E10" s="5" t="s">
        <v>8</v>
      </c>
    </row>
    <row r="11" spans="1:6" x14ac:dyDescent="0.25">
      <c r="A11" s="1" t="s">
        <v>0</v>
      </c>
      <c r="B11" s="1">
        <v>765.58465637945903</v>
      </c>
      <c r="C11" s="1">
        <v>364326.16923730797</v>
      </c>
      <c r="D11" s="1">
        <v>374.92761111944998</v>
      </c>
      <c r="E11" s="1">
        <v>36737.277842868527</v>
      </c>
    </row>
    <row r="12" spans="1:6" x14ac:dyDescent="0.25">
      <c r="A12" s="1" t="s">
        <v>1</v>
      </c>
      <c r="B12" s="1">
        <v>4273.27377094654</v>
      </c>
      <c r="C12" s="1">
        <v>7501318.90010837</v>
      </c>
      <c r="D12" s="1">
        <v>1848.26566902543</v>
      </c>
      <c r="E12" s="1">
        <v>751783.52527592611</v>
      </c>
    </row>
    <row r="13" spans="1:6" x14ac:dyDescent="0.25">
      <c r="A13" s="1" t="s">
        <v>2</v>
      </c>
      <c r="B13" s="1">
        <v>1024200.08939532</v>
      </c>
      <c r="C13" s="1">
        <v>976399422.97706497</v>
      </c>
      <c r="D13" s="1">
        <v>193256.76353886601</v>
      </c>
      <c r="E13" s="1">
        <v>97985853.677232876</v>
      </c>
    </row>
    <row r="14" spans="1:6" x14ac:dyDescent="0.25">
      <c r="B14" s="1">
        <f>SUM(B11:B13)</f>
        <v>1029238.947822646</v>
      </c>
      <c r="C14" s="1">
        <f t="shared" ref="C14:D14" si="3">SUM(C11:C13)</f>
        <v>984265068.04641068</v>
      </c>
      <c r="D14" s="1">
        <f t="shared" si="3"/>
        <v>195479.9568190109</v>
      </c>
    </row>
    <row r="16" spans="1:6" x14ac:dyDescent="0.25">
      <c r="A16" s="6" t="s">
        <v>11</v>
      </c>
      <c r="B16" s="2"/>
      <c r="C16" s="2"/>
      <c r="D16" s="2"/>
      <c r="E16" s="2"/>
    </row>
    <row r="17" spans="1:5" ht="18.75" x14ac:dyDescent="0.3">
      <c r="A17" s="1"/>
      <c r="B17" s="5" t="s">
        <v>3</v>
      </c>
      <c r="C17" s="5" t="s">
        <v>4</v>
      </c>
      <c r="D17" s="5" t="s">
        <v>5</v>
      </c>
      <c r="E17" s="5" t="s">
        <v>8</v>
      </c>
    </row>
    <row r="18" spans="1:5" x14ac:dyDescent="0.25">
      <c r="A18" s="1" t="s">
        <v>0</v>
      </c>
      <c r="B18" s="7">
        <v>765.58465637945903</v>
      </c>
      <c r="C18" s="7">
        <v>364326.16923730797</v>
      </c>
      <c r="D18" s="7" t="s">
        <v>12</v>
      </c>
      <c r="E18" s="7" t="s">
        <v>13</v>
      </c>
    </row>
    <row r="19" spans="1:5" x14ac:dyDescent="0.25">
      <c r="A19" s="1" t="s">
        <v>1</v>
      </c>
      <c r="B19" s="7">
        <v>4273.27377094654</v>
      </c>
      <c r="C19" s="7">
        <v>7501318.90010837</v>
      </c>
      <c r="D19" s="7">
        <v>1848.26566902543</v>
      </c>
      <c r="E19" s="7">
        <v>751783.52527592611</v>
      </c>
    </row>
    <row r="20" spans="1:5" x14ac:dyDescent="0.25">
      <c r="A20" s="1" t="s">
        <v>2</v>
      </c>
      <c r="B20" s="7">
        <v>1024200.08939532</v>
      </c>
      <c r="C20" s="7">
        <v>976399422.97706497</v>
      </c>
      <c r="D20" s="7" t="s">
        <v>14</v>
      </c>
      <c r="E20" s="7" t="s">
        <v>15</v>
      </c>
    </row>
    <row r="21" spans="1:5" x14ac:dyDescent="0.25">
      <c r="B21" s="1"/>
      <c r="C21" s="1"/>
      <c r="D21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Humboldt State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jg2345</dc:creator>
  <cp:lastModifiedBy>jg2345</cp:lastModifiedBy>
  <dcterms:created xsi:type="dcterms:W3CDTF">2013-11-04T17:31:49Z</dcterms:created>
  <dcterms:modified xsi:type="dcterms:W3CDTF">2013-11-06T17:30:20Z</dcterms:modified>
</cp:coreProperties>
</file>